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3820"/>
  <bookViews>
    <workbookView xWindow="480" yWindow="15" windowWidth="15120" windowHeight="9285" activeTab="1"/>
  </bookViews>
  <sheets>
    <sheet name="Guidance" sheetId="7" r:id="rId1"/>
    <sheet name="Murray Motion template" sheetId="2" r:id="rId2"/>
  </sheets>
  <definedNames>
    <definedName name="_xlnm._FilterDatabase" localSheetId="1" hidden="1">'Murray Motion template'!$A$1:$M$1</definedName>
  </definedNames>
  <calcPr calcId="145621"/>
  <webPublishing codePage="1252"/>
</workbook>
</file>

<file path=xl/calcChain.xml><?xml version="1.0" encoding="utf-8"?>
<calcChain xmlns="http://schemas.openxmlformats.org/spreadsheetml/2006/main">
  <c r="I12" i="2" l="1"/>
</calcChain>
</file>

<file path=xl/sharedStrings.xml><?xml version="1.0" encoding="utf-8"?>
<sst xmlns="http://schemas.openxmlformats.org/spreadsheetml/2006/main" count="103" uniqueCount="53">
  <si>
    <t>Activity End Date</t>
  </si>
  <si>
    <t>Confidentiality Provisions Indicator</t>
  </si>
  <si>
    <t>Confidentiality Provisions Reasons</t>
  </si>
  <si>
    <t>Confidentiality Outputs Indicator</t>
  </si>
  <si>
    <t>Confidentiality Outputs Reason</t>
  </si>
  <si>
    <t>Total Activity Value Amount (inc GST)</t>
  </si>
  <si>
    <t>Contract Manager</t>
  </si>
  <si>
    <t xml:space="preserve">Activity Start Date </t>
  </si>
  <si>
    <t>Comments</t>
  </si>
  <si>
    <t>Activity Id / Contract Registration number / Record Id</t>
  </si>
  <si>
    <t>Managing Division</t>
  </si>
  <si>
    <t>Supplier/Vendor</t>
  </si>
  <si>
    <t>Funding Agreement/Contract Description</t>
  </si>
  <si>
    <t>University of South Australia</t>
  </si>
  <si>
    <t>Closed Loop Design Pty Ltd</t>
  </si>
  <si>
    <t>Chill IT</t>
  </si>
  <si>
    <t>Cancer Council QLD</t>
  </si>
  <si>
    <t>Acendre Pty Ltd</t>
  </si>
  <si>
    <t>Provision of professional technical epidemiologicial and data services.</t>
  </si>
  <si>
    <t>Provision of a comprehensive review of the literature to identify the extent that Australian adults adhere to cancer treatment and the factors that influence their adherence.</t>
  </si>
  <si>
    <t>Provision of expert translational research advice.</t>
  </si>
  <si>
    <t>IT Maintenance and Support</t>
  </si>
  <si>
    <t>Collection of Australian paediatric stage data for 2006 to 2014</t>
  </si>
  <si>
    <t>E-recruit licencing and support services</t>
  </si>
  <si>
    <t>CA-1617/53</t>
  </si>
  <si>
    <t>CA-1718/18</t>
  </si>
  <si>
    <t>CA-1415/24</t>
  </si>
  <si>
    <t>CA-12-13/21-D</t>
  </si>
  <si>
    <t>CA-1718/08</t>
  </si>
  <si>
    <t>CA-1617/02</t>
  </si>
  <si>
    <t>N</t>
  </si>
  <si>
    <t>Paul Jackson</t>
  </si>
  <si>
    <t>Elmer Wiegold</t>
  </si>
  <si>
    <t>Robert Long</t>
  </si>
  <si>
    <t>Kylie Sullivan</t>
  </si>
  <si>
    <t>Finance &amp; Corporate</t>
  </si>
  <si>
    <t>Data</t>
  </si>
  <si>
    <t>Knowledge Management</t>
  </si>
  <si>
    <t>Service Development &amp; Clinical Practice</t>
  </si>
  <si>
    <t>Susan Hanson</t>
  </si>
  <si>
    <t>University of Sydney</t>
  </si>
  <si>
    <t>Technical services of a quality-of-life office for the 13 trials groups supported under the Support for Cancer Clinical Trials program</t>
  </si>
  <si>
    <t>NA</t>
  </si>
  <si>
    <t>CA-A1213/87</t>
  </si>
  <si>
    <t>University of Technology, Sydney</t>
  </si>
  <si>
    <t>Health- and Pharmaco-economic technical services for the 13 trials groups supported under the Support for Cancer Clinical Trials program</t>
  </si>
  <si>
    <t>CA-A1213/85</t>
  </si>
  <si>
    <t>Technical services of a Genomic Cancer Clinical Trial Initiative</t>
  </si>
  <si>
    <t>CA-A1213/86</t>
  </si>
  <si>
    <t>Gayle Jones</t>
  </si>
  <si>
    <t>CA-1415/01</t>
  </si>
  <si>
    <t>Aurion Corporation Pty Ltd</t>
  </si>
  <si>
    <t>2017-2018 HR Payroll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</si>
</sst>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dd/mm/yy;@"/>
  </numFmts>
  <fonts count="25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entury Gothic"/>
      <family val="2"/>
    </font>
    <font>
      <sz val="10"/>
      <color theme="1"/>
      <name val="Century Gothic"/>
      <family val="2"/>
    </font>
    <font>
      <b/>
      <sz val="10"/>
      <color rgb="FF333333"/>
      <name val="Century Gothic"/>
      <family val="2"/>
    </font>
    <font>
      <b/>
      <sz val="10"/>
      <color rgb="FF000000"/>
      <name val="Century Gothic"/>
      <family val="2"/>
    </font>
    <font>
      <b/>
      <sz val="10"/>
      <color theme="1"/>
      <name val="Century Gothic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2" fillId="3" borderId="2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6" applyNumberFormat="0" applyAlignment="0" applyProtection="0"/>
    <xf numFmtId="0" fontId="12" fillId="8" borderId="7" applyNumberFormat="0" applyAlignment="0" applyProtection="0"/>
    <xf numFmtId="0" fontId="13" fillId="8" borderId="6" applyNumberFormat="0" applyAlignment="0" applyProtection="0"/>
    <xf numFmtId="0" fontId="14" fillId="0" borderId="8" applyNumberFormat="0" applyFill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33" borderId="0" applyNumberFormat="0" applyBorder="0" applyAlignment="0" applyProtection="0"/>
    <xf numFmtId="0" fontId="1" fillId="0" borderId="0"/>
    <xf numFmtId="0" fontId="1" fillId="3" borderId="2" applyNumberFormat="0" applyFont="0" applyAlignment="0" applyProtection="0"/>
    <xf numFmtId="44" fontId="3" fillId="0" borderId="0" applyFont="0" applyFill="0" applyBorder="0" applyAlignment="0" applyProtection="0"/>
  </cellStyleXfs>
  <cellXfs count="18">
    <xf numFmtId="0" fontId="0" fillId="0" borderId="0" xfId="0"/>
    <xf numFmtId="164" fontId="20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49" fontId="23" fillId="0" borderId="11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44" fontId="20" fillId="0" borderId="11" xfId="47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4" fontId="21" fillId="0" borderId="0" xfId="0" applyNumberFormat="1" applyFont="1" applyAlignment="1">
      <alignment horizontal="center" vertical="center"/>
    </xf>
  </cellXfs>
  <cellStyles count="48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urrency" xfId="47" builtinId="4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2"/>
    <cellStyle name="Normal 3" xfId="3"/>
    <cellStyle name="Normal 3 2" xfId="1"/>
    <cellStyle name="Normal 4" xfId="45"/>
    <cellStyle name="Note 2" xfId="4"/>
    <cellStyle name="Note 3" xfId="46"/>
    <cellStyle name="Output" xfId="14" builtinId="21" customBuiltin="1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447675</xdr:colOff>
          <xdr:row>1</xdr:row>
          <xdr:rowOff>0</xdr:rowOff>
        </xdr:from>
        <xdr:to>
          <xdr:col>9</xdr:col>
          <xdr:colOff>247650</xdr:colOff>
          <xdr:row>47</xdr:row>
          <xdr:rowOff>85725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</xdr:row>
          <xdr:rowOff>0</xdr:rowOff>
        </xdr:from>
        <xdr:to>
          <xdr:col>19</xdr:col>
          <xdr:colOff>457200</xdr:colOff>
          <xdr:row>47</xdr:row>
          <xdr:rowOff>95250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12" shapeId="3079" r:id="rId4">
          <objectPr defaultSize="0" r:id="rId5">
            <anchor moveWithCells="1">
              <from>
                <xdr:col>0</xdr:col>
                <xdr:colOff>447675</xdr:colOff>
                <xdr:row>1</xdr:row>
                <xdr:rowOff>0</xdr:rowOff>
              </from>
              <to>
                <xdr:col>9</xdr:col>
                <xdr:colOff>247650</xdr:colOff>
                <xdr:row>47</xdr:row>
                <xdr:rowOff>85725</xdr:rowOff>
              </to>
            </anchor>
          </objectPr>
        </oleObject>
      </mc:Choice>
      <mc:Fallback>
        <oleObject progId="Word.Document.12" shapeId="3079" r:id="rId4"/>
      </mc:Fallback>
    </mc:AlternateContent>
    <mc:AlternateContent xmlns:mc="http://schemas.openxmlformats.org/markup-compatibility/2006">
      <mc:Choice Requires="x14">
        <oleObject progId="Word.Document.12" shapeId="3080" r:id="rId6">
          <objectPr defaultSize="0" r:id="rId7">
            <anchor moveWithCells="1">
              <from>
                <xdr:col>10</xdr:col>
                <xdr:colOff>0</xdr:colOff>
                <xdr:row>1</xdr:row>
                <xdr:rowOff>0</xdr:rowOff>
              </from>
              <to>
                <xdr:col>19</xdr:col>
                <xdr:colOff>457200</xdr:colOff>
                <xdr:row>47</xdr:row>
                <xdr:rowOff>95250</xdr:rowOff>
              </to>
            </anchor>
          </objectPr>
        </oleObject>
      </mc:Choice>
      <mc:Fallback>
        <oleObject progId="Word.Document.12" shapeId="308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2"/>
  <sheetViews>
    <sheetView tabSelected="1" view="pageLayout" topLeftCell="C1" zoomScaleNormal="100" workbookViewId="0">
      <selection activeCell="I12" sqref="I12"/>
    </sheetView>
  </sheetViews>
  <sheetFormatPr defaultColWidth="8.85546875" defaultRowHeight="13.5" x14ac:dyDescent="0.2"/>
  <cols>
    <col min="1" max="1" width="43.140625" style="3" bestFit="1" customWidth="1"/>
    <col min="2" max="2" width="49.7109375" style="3" bestFit="1" customWidth="1"/>
    <col min="3" max="3" width="20.5703125" style="3" bestFit="1" customWidth="1"/>
    <col min="4" max="4" width="19.42578125" style="3" bestFit="1" customWidth="1"/>
    <col min="5" max="5" width="21.7109375" style="3" bestFit="1" customWidth="1"/>
    <col min="6" max="6" width="21.42578125" style="3" bestFit="1" customWidth="1"/>
    <col min="7" max="7" width="19.28515625" style="3" bestFit="1" customWidth="1"/>
    <col min="8" max="8" width="18.28515625" style="3" bestFit="1" customWidth="1"/>
    <col min="9" max="9" width="20.7109375" style="3" bestFit="1" customWidth="1"/>
    <col min="10" max="10" width="31.7109375" style="3" bestFit="1" customWidth="1"/>
    <col min="11" max="11" width="28.7109375" style="3" bestFit="1" customWidth="1"/>
    <col min="12" max="12" width="17.85546875" style="3" bestFit="1" customWidth="1"/>
    <col min="13" max="13" width="11.7109375" style="3" bestFit="1" customWidth="1"/>
    <col min="14" max="14" width="14.7109375" style="3" bestFit="1" customWidth="1"/>
    <col min="15" max="15" width="12.42578125" style="3" bestFit="1" customWidth="1"/>
    <col min="16" max="16" width="14.7109375" style="3" bestFit="1" customWidth="1"/>
    <col min="17" max="17" width="13.5703125" style="3" bestFit="1" customWidth="1"/>
    <col min="18" max="18" width="22.7109375" style="3" bestFit="1" customWidth="1"/>
    <col min="19" max="20" width="13.5703125" style="3" bestFit="1" customWidth="1"/>
    <col min="21" max="21" width="18.140625" style="3" bestFit="1" customWidth="1"/>
    <col min="22" max="23" width="9" style="3" bestFit="1" customWidth="1"/>
    <col min="24" max="24" width="22.7109375" style="3" bestFit="1" customWidth="1"/>
    <col min="25" max="25" width="28.42578125" style="3" bestFit="1" customWidth="1"/>
    <col min="26" max="27" width="18.140625" style="3" bestFit="1" customWidth="1"/>
    <col min="28" max="28" width="28.42578125" style="3" bestFit="1" customWidth="1"/>
    <col min="29" max="34" width="13.5703125" style="3" bestFit="1" customWidth="1"/>
    <col min="35" max="35" width="6.7109375" style="3" bestFit="1" customWidth="1"/>
    <col min="36" max="36" width="12.42578125" style="3" bestFit="1" customWidth="1"/>
    <col min="37" max="37" width="18.140625" style="3" bestFit="1" customWidth="1"/>
    <col min="38" max="44" width="13.5703125" style="3" bestFit="1" customWidth="1"/>
    <col min="45" max="45" width="22.7109375" style="3" bestFit="1" customWidth="1"/>
    <col min="46" max="46" width="44.42578125" style="3" bestFit="1" customWidth="1"/>
    <col min="47" max="47" width="14.7109375" style="3" bestFit="1" customWidth="1"/>
    <col min="48" max="48" width="15.85546875" style="3" bestFit="1" customWidth="1"/>
    <col min="49" max="49" width="11.28515625" style="3" bestFit="1" customWidth="1"/>
    <col min="50" max="50" width="161" style="3" bestFit="1" customWidth="1"/>
    <col min="51" max="51" width="38.7109375" style="3" bestFit="1" customWidth="1"/>
    <col min="52" max="55" width="13.5703125" style="3" bestFit="1" customWidth="1"/>
    <col min="56" max="16384" width="8.85546875" style="3"/>
  </cols>
  <sheetData>
    <row r="1" spans="1:13" s="8" customFormat="1" ht="26.25" thickBot="1" x14ac:dyDescent="0.25">
      <c r="A1" s="6" t="s">
        <v>11</v>
      </c>
      <c r="B1" s="6" t="s">
        <v>12</v>
      </c>
      <c r="C1" s="6" t="s">
        <v>7</v>
      </c>
      <c r="D1" s="9" t="s">
        <v>0</v>
      </c>
      <c r="E1" s="11" t="s">
        <v>1</v>
      </c>
      <c r="F1" s="11" t="s">
        <v>2</v>
      </c>
      <c r="G1" s="11" t="s">
        <v>3</v>
      </c>
      <c r="H1" s="11" t="s">
        <v>4</v>
      </c>
      <c r="I1" s="11" t="s">
        <v>5</v>
      </c>
      <c r="J1" s="12" t="s">
        <v>9</v>
      </c>
      <c r="K1" s="7" t="s">
        <v>10</v>
      </c>
      <c r="L1" s="7" t="s">
        <v>6</v>
      </c>
      <c r="M1" s="7" t="s">
        <v>8</v>
      </c>
    </row>
    <row r="2" spans="1:13" ht="27" x14ac:dyDescent="0.2">
      <c r="A2" s="2" t="s">
        <v>13</v>
      </c>
      <c r="B2" s="2" t="s">
        <v>18</v>
      </c>
      <c r="C2" s="1">
        <v>42917</v>
      </c>
      <c r="D2" s="10">
        <v>43281</v>
      </c>
      <c r="E2" s="4" t="s">
        <v>30</v>
      </c>
      <c r="F2" s="4" t="s">
        <v>30</v>
      </c>
      <c r="G2" s="4" t="s">
        <v>30</v>
      </c>
      <c r="H2" s="4" t="s">
        <v>30</v>
      </c>
      <c r="I2" s="14">
        <v>231609.60000000001</v>
      </c>
      <c r="J2" s="15" t="s">
        <v>24</v>
      </c>
      <c r="K2" s="4" t="s">
        <v>37</v>
      </c>
      <c r="L2" s="5" t="s">
        <v>31</v>
      </c>
      <c r="M2" s="5"/>
    </row>
    <row r="3" spans="1:13" ht="54" x14ac:dyDescent="0.2">
      <c r="A3" s="2" t="s">
        <v>14</v>
      </c>
      <c r="B3" s="2" t="s">
        <v>19</v>
      </c>
      <c r="C3" s="1">
        <v>43091</v>
      </c>
      <c r="D3" s="10">
        <v>43280</v>
      </c>
      <c r="E3" s="4" t="s">
        <v>30</v>
      </c>
      <c r="F3" s="4" t="s">
        <v>30</v>
      </c>
      <c r="G3" s="4" t="s">
        <v>30</v>
      </c>
      <c r="H3" s="4" t="s">
        <v>30</v>
      </c>
      <c r="I3" s="14">
        <v>145158.75</v>
      </c>
      <c r="J3" s="16" t="s">
        <v>25</v>
      </c>
      <c r="K3" s="13" t="s">
        <v>38</v>
      </c>
      <c r="L3" s="5" t="s">
        <v>39</v>
      </c>
      <c r="M3" s="5"/>
    </row>
    <row r="4" spans="1:13" x14ac:dyDescent="0.2">
      <c r="A4" s="2" t="s">
        <v>14</v>
      </c>
      <c r="B4" s="2" t="s">
        <v>20</v>
      </c>
      <c r="C4" s="1">
        <v>41835</v>
      </c>
      <c r="D4" s="10">
        <v>43281</v>
      </c>
      <c r="E4" s="4" t="s">
        <v>30</v>
      </c>
      <c r="F4" s="4" t="s">
        <v>30</v>
      </c>
      <c r="G4" s="4" t="s">
        <v>30</v>
      </c>
      <c r="H4" s="4" t="s">
        <v>30</v>
      </c>
      <c r="I4" s="14">
        <v>344932</v>
      </c>
      <c r="J4" s="16" t="s">
        <v>26</v>
      </c>
      <c r="K4" s="4" t="s">
        <v>37</v>
      </c>
      <c r="L4" s="5" t="s">
        <v>31</v>
      </c>
      <c r="M4" s="5"/>
    </row>
    <row r="5" spans="1:13" x14ac:dyDescent="0.2">
      <c r="A5" s="2" t="s">
        <v>15</v>
      </c>
      <c r="B5" s="2" t="s">
        <v>21</v>
      </c>
      <c r="C5" s="1">
        <v>41091</v>
      </c>
      <c r="D5" s="10">
        <v>43281</v>
      </c>
      <c r="E5" s="4" t="s">
        <v>30</v>
      </c>
      <c r="F5" s="4" t="s">
        <v>30</v>
      </c>
      <c r="G5" s="4" t="s">
        <v>30</v>
      </c>
      <c r="H5" s="4" t="s">
        <v>30</v>
      </c>
      <c r="I5" s="14">
        <v>1297242.95</v>
      </c>
      <c r="J5" s="16" t="s">
        <v>27</v>
      </c>
      <c r="K5" s="4" t="s">
        <v>35</v>
      </c>
      <c r="L5" s="5" t="s">
        <v>32</v>
      </c>
      <c r="M5" s="5"/>
    </row>
    <row r="6" spans="1:13" ht="27" x14ac:dyDescent="0.2">
      <c r="A6" s="13" t="s">
        <v>16</v>
      </c>
      <c r="B6" s="2" t="s">
        <v>22</v>
      </c>
      <c r="C6" s="1">
        <v>43014</v>
      </c>
      <c r="D6" s="10">
        <v>43502</v>
      </c>
      <c r="E6" s="4" t="s">
        <v>30</v>
      </c>
      <c r="F6" s="4" t="s">
        <v>30</v>
      </c>
      <c r="G6" s="4" t="s">
        <v>30</v>
      </c>
      <c r="H6" s="4" t="s">
        <v>30</v>
      </c>
      <c r="I6" s="14">
        <v>239921</v>
      </c>
      <c r="J6" s="16" t="s">
        <v>28</v>
      </c>
      <c r="K6" s="4" t="s">
        <v>36</v>
      </c>
      <c r="L6" s="5" t="s">
        <v>33</v>
      </c>
      <c r="M6" s="5"/>
    </row>
    <row r="7" spans="1:13" x14ac:dyDescent="0.2">
      <c r="A7" s="2" t="s">
        <v>17</v>
      </c>
      <c r="B7" s="2" t="s">
        <v>23</v>
      </c>
      <c r="C7" s="1">
        <v>42552</v>
      </c>
      <c r="D7" s="10">
        <v>43646</v>
      </c>
      <c r="E7" s="4" t="s">
        <v>30</v>
      </c>
      <c r="F7" s="4" t="s">
        <v>30</v>
      </c>
      <c r="G7" s="4" t="s">
        <v>30</v>
      </c>
      <c r="H7" s="4" t="s">
        <v>30</v>
      </c>
      <c r="I7" s="14">
        <v>110628</v>
      </c>
      <c r="J7" s="16" t="s">
        <v>29</v>
      </c>
      <c r="K7" s="4" t="s">
        <v>35</v>
      </c>
      <c r="L7" s="5" t="s">
        <v>34</v>
      </c>
      <c r="M7" s="5"/>
    </row>
    <row r="8" spans="1:13" ht="40.5" x14ac:dyDescent="0.2">
      <c r="A8" s="2" t="s">
        <v>40</v>
      </c>
      <c r="B8" s="2" t="s">
        <v>41</v>
      </c>
      <c r="C8" s="1">
        <v>41450</v>
      </c>
      <c r="D8" s="10">
        <v>43343</v>
      </c>
      <c r="E8" s="4" t="s">
        <v>42</v>
      </c>
      <c r="F8" s="4" t="s">
        <v>42</v>
      </c>
      <c r="G8" s="4" t="s">
        <v>42</v>
      </c>
      <c r="H8" s="4" t="s">
        <v>42</v>
      </c>
      <c r="I8" s="14">
        <v>1250000</v>
      </c>
      <c r="J8" s="16" t="s">
        <v>43</v>
      </c>
      <c r="K8" s="4" t="s">
        <v>37</v>
      </c>
      <c r="L8" s="5" t="s">
        <v>49</v>
      </c>
      <c r="M8" s="5"/>
    </row>
    <row r="9" spans="1:13" ht="40.5" x14ac:dyDescent="0.2">
      <c r="A9" s="2" t="s">
        <v>44</v>
      </c>
      <c r="B9" s="2" t="s">
        <v>45</v>
      </c>
      <c r="C9" s="1">
        <v>41450</v>
      </c>
      <c r="D9" s="10">
        <v>43343</v>
      </c>
      <c r="E9" s="4" t="s">
        <v>42</v>
      </c>
      <c r="F9" s="4" t="s">
        <v>42</v>
      </c>
      <c r="G9" s="4" t="s">
        <v>42</v>
      </c>
      <c r="H9" s="4" t="s">
        <v>42</v>
      </c>
      <c r="I9" s="14">
        <v>1498896</v>
      </c>
      <c r="J9" s="16" t="s">
        <v>46</v>
      </c>
      <c r="K9" s="4" t="s">
        <v>37</v>
      </c>
      <c r="L9" s="5" t="s">
        <v>49</v>
      </c>
      <c r="M9" s="5"/>
    </row>
    <row r="10" spans="1:13" ht="27" x14ac:dyDescent="0.2">
      <c r="A10" s="2" t="s">
        <v>40</v>
      </c>
      <c r="B10" s="2" t="s">
        <v>47</v>
      </c>
      <c r="C10" s="1">
        <v>41450</v>
      </c>
      <c r="D10" s="10">
        <v>43343</v>
      </c>
      <c r="E10" s="4" t="s">
        <v>42</v>
      </c>
      <c r="F10" s="4" t="s">
        <v>42</v>
      </c>
      <c r="G10" s="4" t="s">
        <v>42</v>
      </c>
      <c r="H10" s="4" t="s">
        <v>42</v>
      </c>
      <c r="I10" s="14">
        <v>2250000</v>
      </c>
      <c r="J10" s="16" t="s">
        <v>48</v>
      </c>
      <c r="K10" s="4" t="s">
        <v>37</v>
      </c>
      <c r="L10" s="5" t="s">
        <v>49</v>
      </c>
      <c r="M10" s="5"/>
    </row>
    <row r="11" spans="1:13" x14ac:dyDescent="0.2">
      <c r="A11" s="2" t="s">
        <v>51</v>
      </c>
      <c r="B11" s="2" t="s">
        <v>52</v>
      </c>
      <c r="C11" s="1">
        <v>41821</v>
      </c>
      <c r="D11" s="10">
        <v>43281</v>
      </c>
      <c r="E11" s="4" t="s">
        <v>42</v>
      </c>
      <c r="F11" s="4" t="s">
        <v>42</v>
      </c>
      <c r="G11" s="4" t="s">
        <v>42</v>
      </c>
      <c r="H11" s="4" t="s">
        <v>42</v>
      </c>
      <c r="I11" s="14">
        <v>279000</v>
      </c>
      <c r="J11" s="16" t="s">
        <v>50</v>
      </c>
      <c r="K11" s="4" t="s">
        <v>35</v>
      </c>
      <c r="L11" s="5" t="s">
        <v>32</v>
      </c>
      <c r="M11" s="5"/>
    </row>
    <row r="12" spans="1:13" x14ac:dyDescent="0.2">
      <c r="I12" s="17">
        <f>SUM(I2:I11)</f>
        <v>7647388.2999999998</v>
      </c>
    </row>
  </sheetData>
  <autoFilter ref="A1:M1"/>
  <pageMargins left="0.31496062992125984" right="0.31496062992125984" top="0.35433070866141736" bottom="0.35433070866141736" header="0.31496062992125984" footer="0.31496062992125984"/>
  <pageSetup paperSize="9" scale="45" orientation="landscape" r:id="rId1"/>
  <headerFoot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Guidance</vt:lpstr>
      <vt:lpstr>Murray Motion template</vt:lpstr>
    </vt:vector>
  </TitlesOfParts>
  <Company>IBM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SHARMA, Kartikay</dc:creator>
  <cp:lastModifiedBy>Rosalind ORourke</cp:lastModifiedBy>
  <cp:lastPrinted>2018-01-24T23:59:11Z</cp:lastPrinted>
  <dcterms:created xsi:type="dcterms:W3CDTF">2016-01-03T22:45:27Z</dcterms:created>
  <dcterms:modified xsi:type="dcterms:W3CDTF">2018-01-25T05:19:21Z</dcterms:modified>
</cp:coreProperties>
</file>